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海哥伟岸\OneDrive\桌面\"/>
    </mc:Choice>
  </mc:AlternateContent>
  <xr:revisionPtr revIDLastSave="0" documentId="13_ncr:1_{2F836D76-CF0F-473A-A881-6AA87E0E7D8B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K12" i="1"/>
  <c r="K13" i="1"/>
  <c r="K11" i="1"/>
  <c r="K10" i="1"/>
  <c r="J10" i="1"/>
  <c r="J11" i="1"/>
  <c r="J12" i="1"/>
  <c r="J13" i="1"/>
  <c r="K4" i="1"/>
  <c r="K5" i="1"/>
  <c r="K6" i="1"/>
  <c r="K3" i="1"/>
  <c r="J4" i="1"/>
  <c r="J5" i="1"/>
  <c r="J6" i="1"/>
  <c r="J3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<sst xmlns="http://schemas.openxmlformats.org/spreadsheetml/2006/main" count="58" uniqueCount="27">
  <si>
    <t>销售记录</t>
    <phoneticPr fontId="2" type="noConversion"/>
  </si>
  <si>
    <t>售货员姓名</t>
    <phoneticPr fontId="2" type="noConversion"/>
  </si>
  <si>
    <t>性别</t>
    <phoneticPr fontId="2" type="noConversion"/>
  </si>
  <si>
    <t>销售日期</t>
    <phoneticPr fontId="2" type="noConversion"/>
  </si>
  <si>
    <t>产品</t>
    <phoneticPr fontId="2" type="noConversion"/>
  </si>
  <si>
    <t>数量</t>
    <phoneticPr fontId="2" type="noConversion"/>
  </si>
  <si>
    <t>单价</t>
    <phoneticPr fontId="2" type="noConversion"/>
  </si>
  <si>
    <t>金额</t>
    <phoneticPr fontId="2" type="noConversion"/>
  </si>
  <si>
    <t>品名</t>
    <phoneticPr fontId="2" type="noConversion"/>
  </si>
  <si>
    <t>销售总数</t>
    <phoneticPr fontId="2" type="noConversion"/>
  </si>
  <si>
    <t>总金额</t>
    <phoneticPr fontId="2" type="noConversion"/>
  </si>
  <si>
    <t>李本成</t>
    <phoneticPr fontId="2" type="noConversion"/>
  </si>
  <si>
    <t>男</t>
    <phoneticPr fontId="2" type="noConversion"/>
  </si>
  <si>
    <t>彩电</t>
    <phoneticPr fontId="2" type="noConversion"/>
  </si>
  <si>
    <t>王五</t>
    <phoneticPr fontId="2" type="noConversion"/>
  </si>
  <si>
    <t>空调</t>
    <phoneticPr fontId="2" type="noConversion"/>
  </si>
  <si>
    <t>李开</t>
    <phoneticPr fontId="2" type="noConversion"/>
  </si>
  <si>
    <t>女</t>
    <phoneticPr fontId="2" type="noConversion"/>
  </si>
  <si>
    <t>电冰箱</t>
    <phoneticPr fontId="2" type="noConversion"/>
  </si>
  <si>
    <t>微波炉</t>
    <phoneticPr fontId="2" type="noConversion"/>
  </si>
  <si>
    <t>李本成</t>
    <phoneticPr fontId="2" type="noConversion"/>
  </si>
  <si>
    <t>王五</t>
    <phoneticPr fontId="2" type="noConversion"/>
  </si>
  <si>
    <t>李开</t>
    <phoneticPr fontId="1" type="noConversion"/>
  </si>
  <si>
    <t>彩电</t>
    <phoneticPr fontId="2" type="noConversion"/>
  </si>
  <si>
    <t>电冰箱</t>
    <phoneticPr fontId="2" type="noConversion"/>
  </si>
  <si>
    <t>数量和金额的汇总统计</t>
    <phoneticPr fontId="2" type="noConversion"/>
  </si>
  <si>
    <t>每位职工销售每种产品的总数量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</si>
</sst>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4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</font>
    <font>
      <sz val="12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F14" sqref="F14"/>
    </sheetView>
  </sheetViews>
  <sheetFormatPr defaultRowHeight="14" x14ac:dyDescent="0.25"/>
  <cols>
    <col min="1" max="1" width="11" style="2" bestFit="1" customWidth="1"/>
    <col min="2" max="2" width="5.26953125" style="2" bestFit="1" customWidth="1"/>
    <col min="3" max="3" width="11" style="2" bestFit="1" customWidth="1"/>
    <col min="4" max="4" width="7.08984375" style="2" bestFit="1" customWidth="1"/>
    <col min="5" max="5" width="5.36328125" style="2" bestFit="1" customWidth="1"/>
    <col min="6" max="6" width="6.1796875" style="2" bestFit="1" customWidth="1"/>
    <col min="7" max="7" width="7.36328125" style="2" bestFit="1" customWidth="1"/>
    <col min="8" max="8" width="5.36328125" style="2" customWidth="1"/>
    <col min="9" max="9" width="11.453125" style="2" customWidth="1"/>
    <col min="10" max="12" width="8.81640625" style="2" bestFit="1" customWidth="1"/>
    <col min="13" max="16384" width="8.7265625" style="2"/>
  </cols>
  <sheetData>
    <row r="1" spans="1:12" ht="17.5" x14ac:dyDescent="0.25">
      <c r="A1" s="1" t="s">
        <v>0</v>
      </c>
      <c r="B1" s="1"/>
      <c r="C1" s="1"/>
      <c r="D1" s="1"/>
      <c r="E1" s="1"/>
      <c r="F1" s="1"/>
      <c r="G1" s="1"/>
      <c r="I1" s="1" t="s">
        <v>25</v>
      </c>
      <c r="J1" s="1"/>
      <c r="K1" s="1"/>
    </row>
    <row r="2" spans="1:12" ht="15.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  <c r="I2" s="5" t="s">
        <v>8</v>
      </c>
      <c r="J2" s="5" t="s">
        <v>9</v>
      </c>
      <c r="K2" s="5" t="s">
        <v>10</v>
      </c>
    </row>
    <row r="3" spans="1:12" ht="15.5" x14ac:dyDescent="0.25">
      <c r="A3" s="3" t="s">
        <v>11</v>
      </c>
      <c r="B3" s="3" t="s">
        <v>12</v>
      </c>
      <c r="C3" s="6">
        <v>38413</v>
      </c>
      <c r="D3" s="3" t="s">
        <v>13</v>
      </c>
      <c r="E3" s="3">
        <v>12</v>
      </c>
      <c r="F3" s="3">
        <v>3000</v>
      </c>
      <c r="G3" s="3">
        <f>E3*F3</f>
        <v>36000</v>
      </c>
      <c r="H3" s="4"/>
      <c r="I3" s="7" t="s">
        <v>13</v>
      </c>
      <c r="J3" s="5">
        <f ca="1">SUMIF(D$3:D$13,I3,E$3:E$12)</f>
        <v>71</v>
      </c>
      <c r="K3" s="5">
        <f ca="1">SUMIF(D$3:D$13,I3,G$3:G$12)</f>
        <v>128400</v>
      </c>
    </row>
    <row r="4" spans="1:12" ht="15.5" x14ac:dyDescent="0.25">
      <c r="A4" s="3" t="s">
        <v>14</v>
      </c>
      <c r="B4" s="3" t="s">
        <v>12</v>
      </c>
      <c r="C4" s="6">
        <v>38414</v>
      </c>
      <c r="D4" s="3" t="s">
        <v>15</v>
      </c>
      <c r="E4" s="3">
        <v>9</v>
      </c>
      <c r="F4" s="3">
        <v>1200</v>
      </c>
      <c r="G4" s="3">
        <f t="shared" ref="G4:G13" si="0">E4*F4</f>
        <v>10800</v>
      </c>
      <c r="H4" s="4"/>
      <c r="I4" s="7" t="s">
        <v>15</v>
      </c>
      <c r="J4" s="5">
        <f t="shared" ref="J4:J6" ca="1" si="1">SUMIF(D$3:D$13,I4,E$3:E$12)</f>
        <v>12</v>
      </c>
      <c r="K4" s="5">
        <f t="shared" ref="K4:K6" ca="1" si="2">SUMIF(D$3:D$13,I4,G$3:G$12)</f>
        <v>14400</v>
      </c>
    </row>
    <row r="5" spans="1:12" ht="15.5" x14ac:dyDescent="0.25">
      <c r="A5" s="3" t="s">
        <v>16</v>
      </c>
      <c r="B5" s="3" t="s">
        <v>17</v>
      </c>
      <c r="C5" s="6">
        <v>38415</v>
      </c>
      <c r="D5" s="3" t="s">
        <v>18</v>
      </c>
      <c r="E5" s="3">
        <v>12</v>
      </c>
      <c r="F5" s="3">
        <v>1100</v>
      </c>
      <c r="G5" s="3">
        <f t="shared" si="0"/>
        <v>13200</v>
      </c>
      <c r="H5" s="4"/>
      <c r="I5" s="7" t="s">
        <v>18</v>
      </c>
      <c r="J5" s="5">
        <f t="shared" ca="1" si="1"/>
        <v>45</v>
      </c>
      <c r="K5" s="5">
        <f t="shared" ca="1" si="2"/>
        <v>89400</v>
      </c>
    </row>
    <row r="6" spans="1:12" ht="15.5" x14ac:dyDescent="0.25">
      <c r="A6" s="3" t="s">
        <v>11</v>
      </c>
      <c r="B6" s="3" t="s">
        <v>12</v>
      </c>
      <c r="C6" s="6">
        <v>38416</v>
      </c>
      <c r="D6" s="3" t="s">
        <v>19</v>
      </c>
      <c r="E6" s="3">
        <v>18</v>
      </c>
      <c r="F6" s="3">
        <v>500</v>
      </c>
      <c r="G6" s="3">
        <f t="shared" si="0"/>
        <v>9000</v>
      </c>
      <c r="H6" s="4"/>
      <c r="I6" s="7" t="s">
        <v>19</v>
      </c>
      <c r="J6" s="5">
        <f t="shared" ca="1" si="1"/>
        <v>18</v>
      </c>
      <c r="K6" s="5">
        <f t="shared" ca="1" si="2"/>
        <v>9000</v>
      </c>
    </row>
    <row r="7" spans="1:12" ht="15.5" x14ac:dyDescent="0.25">
      <c r="A7" s="3" t="s">
        <v>14</v>
      </c>
      <c r="B7" s="3" t="s">
        <v>12</v>
      </c>
      <c r="C7" s="6">
        <v>38417</v>
      </c>
      <c r="D7" s="3" t="s">
        <v>13</v>
      </c>
      <c r="E7" s="3">
        <v>17</v>
      </c>
      <c r="F7" s="3">
        <v>3000</v>
      </c>
      <c r="G7" s="3">
        <f t="shared" si="0"/>
        <v>51000</v>
      </c>
      <c r="H7" s="4"/>
      <c r="I7" s="8"/>
      <c r="J7" s="8"/>
      <c r="K7" s="8"/>
    </row>
    <row r="8" spans="1:12" ht="17.5" x14ac:dyDescent="0.25">
      <c r="A8" s="3" t="s">
        <v>16</v>
      </c>
      <c r="B8" s="3" t="s">
        <v>17</v>
      </c>
      <c r="C8" s="6">
        <v>38418</v>
      </c>
      <c r="D8" s="3" t="s">
        <v>15</v>
      </c>
      <c r="E8" s="3">
        <v>3</v>
      </c>
      <c r="F8" s="3">
        <v>1200</v>
      </c>
      <c r="G8" s="3">
        <f t="shared" si="0"/>
        <v>3600</v>
      </c>
      <c r="H8" s="4"/>
      <c r="I8" s="9" t="s">
        <v>26</v>
      </c>
      <c r="J8" s="9"/>
      <c r="K8" s="9"/>
      <c r="L8" s="10"/>
    </row>
    <row r="9" spans="1:12" ht="15.5" x14ac:dyDescent="0.25">
      <c r="A9" s="3" t="s">
        <v>11</v>
      </c>
      <c r="B9" s="3" t="s">
        <v>12</v>
      </c>
      <c r="C9" s="6">
        <v>38419</v>
      </c>
      <c r="D9" s="3" t="s">
        <v>23</v>
      </c>
      <c r="E9" s="3">
        <v>6</v>
      </c>
      <c r="F9" s="3">
        <v>1100</v>
      </c>
      <c r="G9" s="3">
        <f t="shared" si="0"/>
        <v>6600</v>
      </c>
      <c r="H9" s="4"/>
      <c r="I9" s="5" t="s">
        <v>8</v>
      </c>
      <c r="J9" s="5" t="s">
        <v>20</v>
      </c>
      <c r="K9" s="5" t="s">
        <v>21</v>
      </c>
      <c r="L9" s="11" t="s">
        <v>22</v>
      </c>
    </row>
    <row r="10" spans="1:12" ht="15.5" x14ac:dyDescent="0.25">
      <c r="A10" s="3" t="s">
        <v>14</v>
      </c>
      <c r="B10" s="3" t="s">
        <v>12</v>
      </c>
      <c r="C10" s="6">
        <v>38420</v>
      </c>
      <c r="D10" s="3" t="s">
        <v>23</v>
      </c>
      <c r="E10" s="3">
        <v>12</v>
      </c>
      <c r="F10" s="3">
        <v>500</v>
      </c>
      <c r="G10" s="3">
        <f t="shared" si="0"/>
        <v>6000</v>
      </c>
      <c r="H10" s="4"/>
      <c r="I10" s="7" t="s">
        <v>13</v>
      </c>
      <c r="J10" s="5">
        <f>SUMIFS(E$3:E$13,A$3:A$13,J9,$D$3:$D$13,I$10)</f>
        <v>42</v>
      </c>
      <c r="K10" s="5">
        <f>SUMIFS($E$3:$E$13,$A$3:$A$13,K9,$D$3:$D$13,$I10)</f>
        <v>29</v>
      </c>
      <c r="L10" s="5">
        <f>SUMIFS($E$3:$E$13,$A$3:$A$13,L9,$D$3:$D$13,$I10)</f>
        <v>0</v>
      </c>
    </row>
    <row r="11" spans="1:12" ht="15.5" x14ac:dyDescent="0.25">
      <c r="A11" s="3" t="s">
        <v>16</v>
      </c>
      <c r="B11" s="3" t="s">
        <v>17</v>
      </c>
      <c r="C11" s="6">
        <v>38421</v>
      </c>
      <c r="D11" s="3" t="s">
        <v>24</v>
      </c>
      <c r="E11" s="12">
        <v>21</v>
      </c>
      <c r="F11" s="12">
        <v>3000</v>
      </c>
      <c r="G11" s="12">
        <f t="shared" si="0"/>
        <v>63000</v>
      </c>
      <c r="H11" s="13"/>
      <c r="I11" s="7" t="s">
        <v>15</v>
      </c>
      <c r="J11" s="5">
        <f>SUMIFS(E$3:E$13,A$3:A$13,J$9,$D$3:$D$13,I11)</f>
        <v>0</v>
      </c>
      <c r="K11" s="5">
        <f>SUMIFS($E$3:$E$13,$A$3:$A$13,K$9,$D$3:$D$13,$I11)</f>
        <v>9</v>
      </c>
      <c r="L11" s="5">
        <f>SUMIFS($E$3:$E$13,$A$3:$A$13,L$9,$D$3:$D$13,$I11)</f>
        <v>3</v>
      </c>
    </row>
    <row r="12" spans="1:12" ht="15.5" x14ac:dyDescent="0.25">
      <c r="A12" s="3" t="s">
        <v>11</v>
      </c>
      <c r="B12" s="3" t="s">
        <v>12</v>
      </c>
      <c r="C12" s="6">
        <v>38422</v>
      </c>
      <c r="D12" s="3" t="s">
        <v>23</v>
      </c>
      <c r="E12" s="12">
        <v>24</v>
      </c>
      <c r="F12" s="12">
        <v>1200</v>
      </c>
      <c r="G12" s="12">
        <f t="shared" si="0"/>
        <v>28800</v>
      </c>
      <c r="H12" s="13"/>
      <c r="I12" s="7" t="s">
        <v>18</v>
      </c>
      <c r="J12" s="5">
        <f t="shared" ref="J11:J12" si="3">SUMIFS(E$3:E$13,A$3:A$13,J$9,$D$3:$D$13,I12)</f>
        <v>0</v>
      </c>
      <c r="K12" s="5">
        <f t="shared" ref="K12:L13" si="4">SUMIFS($E$3:$E$13,$A$3:$A$13,K$9,$D$3:$D$13,$I12)</f>
        <v>12</v>
      </c>
      <c r="L12" s="5">
        <f t="shared" si="4"/>
        <v>33</v>
      </c>
    </row>
    <row r="13" spans="1:12" x14ac:dyDescent="0.25">
      <c r="A13" s="3" t="s">
        <v>14</v>
      </c>
      <c r="B13" s="3" t="s">
        <v>12</v>
      </c>
      <c r="C13" s="6">
        <v>38423</v>
      </c>
      <c r="D13" s="3" t="s">
        <v>18</v>
      </c>
      <c r="E13" s="14">
        <v>12</v>
      </c>
      <c r="F13" s="14">
        <v>1100</v>
      </c>
      <c r="G13" s="14">
        <f t="shared" si="0"/>
        <v>13200</v>
      </c>
      <c r="I13" s="7" t="s">
        <v>19</v>
      </c>
      <c r="J13" s="5">
        <f>SUMIFS(E$3:E$13,A$3:A$13,J$9,$D$3:$D$13,I13)</f>
        <v>18</v>
      </c>
      <c r="K13" s="5">
        <f t="shared" si="4"/>
        <v>0</v>
      </c>
      <c r="L13" s="5">
        <f t="shared" si="4"/>
        <v>0</v>
      </c>
    </row>
  </sheetData>
  <mergeCells count="3">
    <mergeCell ref="A1:G1"/>
    <mergeCell ref="I1:K1"/>
    <mergeCell ref="I7:K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</dc:creator>
  <cp:lastModifiedBy>海哥伟岸</cp:lastModifiedBy>
  <dcterms:created xsi:type="dcterms:W3CDTF">2009-05-16T09:43:19Z</dcterms:created>
  <dcterms:modified xsi:type="dcterms:W3CDTF">2021-10-28T02:27:10Z</dcterms:modified>
</cp:coreProperties>
</file>